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<sst xmlns="http://schemas.openxmlformats.org/spreadsheetml/2006/main" count="88" uniqueCount="38">
  <si>
    <t>取引明細表</t>
  </si>
  <si>
    <t>CO</t>
  </si>
  <si>
    <t>顧客名</t>
  </si>
  <si>
    <t>銘柄CO</t>
  </si>
  <si>
    <t>銘柄</t>
  </si>
  <si>
    <t>単価</t>
  </si>
  <si>
    <t>株数</t>
  </si>
  <si>
    <t>約定代金</t>
  </si>
  <si>
    <t>手数料</t>
  </si>
  <si>
    <t>消費税</t>
  </si>
  <si>
    <t>受取金額</t>
  </si>
  <si>
    <t>岡崎　美穂</t>
  </si>
  <si>
    <t>平安製菓</t>
  </si>
  <si>
    <t>斉藤　正樹</t>
  </si>
  <si>
    <t>佐野化学</t>
  </si>
  <si>
    <t>野々村　誠</t>
  </si>
  <si>
    <t>ハヤシ機械</t>
  </si>
  <si>
    <t>渡辺　ゆり</t>
  </si>
  <si>
    <t>中村　周二</t>
  </si>
  <si>
    <t>仲田　順子</t>
  </si>
  <si>
    <t>オレンジ食品</t>
  </si>
  <si>
    <t>取引明細表（ハヤシ機械・約定代金５００万円以上）</t>
  </si>
  <si>
    <t>&gt;=5000000</t>
  </si>
  <si>
    <t>出力形式１</t>
  </si>
  <si>
    <t>銘柄別集計表</t>
  </si>
  <si>
    <t>消費税</t>
  </si>
  <si>
    <t>受取金額</t>
  </si>
  <si>
    <t>平安製菓</t>
  </si>
  <si>
    <t>オレンジ食品</t>
  </si>
  <si>
    <t>佐野化学</t>
  </si>
  <si>
    <t>ハヤシ機械</t>
  </si>
  <si>
    <t>出力形式２</t>
  </si>
  <si>
    <t>&lt;=7000000</t>
  </si>
  <si>
    <t>&lt;6000</t>
  </si>
  <si>
    <t>&lt;=3000</t>
  </si>
  <si>
    <t>約定代金が7,000,000円以下の中での手数料の平均</t>
  </si>
  <si>
    <t>株数が6,000未満の中での受取金額の合計</t>
  </si>
  <si>
    <t>単価が3,000円以下の中での消費税の最大値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</si>
</sst>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38" fontId="0" fillId="0" borderId="1" xfId="16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25390625" style="0" bestFit="1" customWidth="1"/>
    <col min="4" max="4" width="12.125" style="0" bestFit="1" customWidth="1"/>
    <col min="5" max="5" width="10.125" style="0" customWidth="1"/>
    <col min="7" max="7" width="10.25390625" style="0" bestFit="1" customWidth="1"/>
    <col min="8" max="8" width="7.875" style="0" bestFit="1" customWidth="1"/>
    <col min="9" max="10" width="10.25390625" style="0" bestFit="1" customWidth="1"/>
    <col min="11" max="11" width="5.25390625" style="0" customWidth="1"/>
    <col min="12" max="12" width="10.00390625" style="0" customWidth="1"/>
    <col min="13" max="13" width="11.125" style="0" customWidth="1"/>
    <col min="15" max="15" width="10.00390625" style="0" customWidth="1"/>
  </cols>
  <sheetData>
    <row r="1" spans="3:10" ht="13.5">
      <c r="C1" s="10" t="s">
        <v>0</v>
      </c>
      <c r="D1" s="10"/>
      <c r="E1" s="10"/>
      <c r="F1" s="10"/>
      <c r="G1" s="10"/>
      <c r="H1" s="1"/>
      <c r="I1" s="1"/>
      <c r="J1" s="1"/>
    </row>
    <row r="3" spans="1:10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3.5">
      <c r="A4">
        <v>102</v>
      </c>
      <c r="B4" t="s">
        <v>11</v>
      </c>
      <c r="C4">
        <v>2214</v>
      </c>
      <c r="D4" t="s">
        <v>12</v>
      </c>
      <c r="E4" s="3">
        <v>368</v>
      </c>
      <c r="F4" s="3">
        <v>12000</v>
      </c>
      <c r="G4" s="3">
        <v>4416000</v>
      </c>
      <c r="H4" s="3">
        <v>34620</v>
      </c>
      <c r="I4" s="3">
        <v>1731</v>
      </c>
      <c r="J4" s="3">
        <v>4379649</v>
      </c>
    </row>
    <row r="5" spans="1:10" ht="13.5">
      <c r="A5">
        <v>101</v>
      </c>
      <c r="B5" t="s">
        <v>13</v>
      </c>
      <c r="C5">
        <v>4025</v>
      </c>
      <c r="D5" t="s">
        <v>14</v>
      </c>
      <c r="E5" s="3">
        <v>3240</v>
      </c>
      <c r="F5" s="3">
        <v>8000</v>
      </c>
      <c r="G5" s="3">
        <v>25920000</v>
      </c>
      <c r="H5" s="3">
        <v>120040</v>
      </c>
      <c r="I5" s="3">
        <v>6002</v>
      </c>
      <c r="J5" s="3">
        <v>25793958</v>
      </c>
    </row>
    <row r="6" spans="1:10" ht="13.5">
      <c r="A6">
        <v>104</v>
      </c>
      <c r="B6" t="s">
        <v>15</v>
      </c>
      <c r="C6">
        <v>6107</v>
      </c>
      <c r="D6" t="s">
        <v>16</v>
      </c>
      <c r="E6" s="3">
        <v>1240</v>
      </c>
      <c r="F6" s="3">
        <v>4000</v>
      </c>
      <c r="G6" s="3">
        <v>4960000</v>
      </c>
      <c r="H6" s="3">
        <v>38700</v>
      </c>
      <c r="I6" s="3">
        <v>1935</v>
      </c>
      <c r="J6" s="3">
        <v>4919365</v>
      </c>
    </row>
    <row r="7" spans="1:10" ht="13.5">
      <c r="A7">
        <v>106</v>
      </c>
      <c r="B7" t="s">
        <v>17</v>
      </c>
      <c r="C7">
        <v>2214</v>
      </c>
      <c r="D7" t="s">
        <v>12</v>
      </c>
      <c r="E7" s="3">
        <v>386</v>
      </c>
      <c r="F7" s="3">
        <v>5000</v>
      </c>
      <c r="G7" s="3">
        <v>1930000</v>
      </c>
      <c r="H7" s="3">
        <v>17405</v>
      </c>
      <c r="I7" s="3">
        <v>870</v>
      </c>
      <c r="J7" s="3">
        <v>1911725</v>
      </c>
    </row>
    <row r="8" spans="1:10" ht="13.5">
      <c r="A8">
        <v>101</v>
      </c>
      <c r="B8" t="s">
        <v>13</v>
      </c>
      <c r="C8">
        <v>6107</v>
      </c>
      <c r="D8" t="s">
        <v>16</v>
      </c>
      <c r="E8" s="3">
        <v>1370</v>
      </c>
      <c r="F8" s="3">
        <v>4000</v>
      </c>
      <c r="G8" s="3">
        <v>5480000</v>
      </c>
      <c r="H8" s="3">
        <v>42600</v>
      </c>
      <c r="I8" s="3">
        <v>2130</v>
      </c>
      <c r="J8" s="3">
        <v>5435270</v>
      </c>
    </row>
    <row r="9" spans="1:10" ht="13.5">
      <c r="A9">
        <v>106</v>
      </c>
      <c r="B9" t="s">
        <v>17</v>
      </c>
      <c r="C9">
        <v>4025</v>
      </c>
      <c r="D9" t="s">
        <v>14</v>
      </c>
      <c r="E9" s="3">
        <v>3275</v>
      </c>
      <c r="F9" s="3">
        <v>6000</v>
      </c>
      <c r="G9" s="3">
        <v>19650000</v>
      </c>
      <c r="H9" s="3">
        <v>91825</v>
      </c>
      <c r="I9" s="3">
        <v>4591</v>
      </c>
      <c r="J9" s="3">
        <v>19553584</v>
      </c>
    </row>
    <row r="10" spans="1:10" ht="13.5">
      <c r="A10">
        <v>102</v>
      </c>
      <c r="B10" t="s">
        <v>11</v>
      </c>
      <c r="C10">
        <v>6107</v>
      </c>
      <c r="D10" t="s">
        <v>16</v>
      </c>
      <c r="E10" s="3">
        <v>1510</v>
      </c>
      <c r="F10" s="3">
        <v>3000</v>
      </c>
      <c r="G10" s="3">
        <v>4530000</v>
      </c>
      <c r="H10" s="3">
        <v>35475</v>
      </c>
      <c r="I10" s="3">
        <v>1773</v>
      </c>
      <c r="J10" s="3">
        <v>4492752</v>
      </c>
    </row>
    <row r="11" spans="1:10" ht="13.5">
      <c r="A11">
        <v>103</v>
      </c>
      <c r="B11" t="s">
        <v>18</v>
      </c>
      <c r="C11">
        <v>4025</v>
      </c>
      <c r="D11" t="s">
        <v>14</v>
      </c>
      <c r="E11" s="3">
        <v>3370</v>
      </c>
      <c r="F11" s="3">
        <v>7000</v>
      </c>
      <c r="G11" s="3">
        <v>23590000</v>
      </c>
      <c r="H11" s="3">
        <v>109555</v>
      </c>
      <c r="I11" s="3">
        <v>5477</v>
      </c>
      <c r="J11" s="3">
        <v>23474968</v>
      </c>
    </row>
    <row r="12" spans="1:10" ht="13.5">
      <c r="A12">
        <v>105</v>
      </c>
      <c r="B12" t="s">
        <v>19</v>
      </c>
      <c r="C12">
        <v>2563</v>
      </c>
      <c r="D12" t="s">
        <v>20</v>
      </c>
      <c r="E12" s="3">
        <v>713</v>
      </c>
      <c r="F12" s="3">
        <v>8000</v>
      </c>
      <c r="G12" s="3">
        <v>5704000</v>
      </c>
      <c r="H12" s="3">
        <v>44280</v>
      </c>
      <c r="I12" s="3">
        <v>2214</v>
      </c>
      <c r="J12" s="3">
        <v>5657506</v>
      </c>
    </row>
    <row r="13" spans="1:10" ht="13.5">
      <c r="A13">
        <v>104</v>
      </c>
      <c r="B13" t="s">
        <v>15</v>
      </c>
      <c r="C13">
        <v>6107</v>
      </c>
      <c r="D13" t="s">
        <v>16</v>
      </c>
      <c r="E13" s="3">
        <v>1297</v>
      </c>
      <c r="F13" s="3">
        <v>10000</v>
      </c>
      <c r="G13" s="3">
        <v>12970000</v>
      </c>
      <c r="H13" s="3">
        <v>61765</v>
      </c>
      <c r="I13" s="3">
        <v>3088</v>
      </c>
      <c r="J13" s="3">
        <v>12905147</v>
      </c>
    </row>
    <row r="14" spans="1:10" ht="13.5">
      <c r="A14">
        <v>102</v>
      </c>
      <c r="B14" t="s">
        <v>11</v>
      </c>
      <c r="C14">
        <v>4025</v>
      </c>
      <c r="D14" t="s">
        <v>14</v>
      </c>
      <c r="E14" s="3">
        <v>3260</v>
      </c>
      <c r="F14" s="3">
        <v>7000</v>
      </c>
      <c r="G14" s="3">
        <v>22820000</v>
      </c>
      <c r="H14" s="3">
        <v>106090</v>
      </c>
      <c r="I14" s="3">
        <v>5304</v>
      </c>
      <c r="J14" s="3">
        <v>22708606</v>
      </c>
    </row>
    <row r="15" spans="1:10" ht="13.5">
      <c r="A15">
        <v>103</v>
      </c>
      <c r="B15" t="s">
        <v>18</v>
      </c>
      <c r="C15">
        <v>2214</v>
      </c>
      <c r="D15" t="s">
        <v>12</v>
      </c>
      <c r="E15" s="3">
        <v>496</v>
      </c>
      <c r="F15" s="3">
        <v>5000</v>
      </c>
      <c r="G15" s="3">
        <v>2480000</v>
      </c>
      <c r="H15" s="3">
        <v>22080</v>
      </c>
      <c r="I15" s="3">
        <v>1104</v>
      </c>
      <c r="J15" s="3">
        <v>2456816</v>
      </c>
    </row>
    <row r="16" spans="1:10" ht="13.5">
      <c r="A16">
        <v>104</v>
      </c>
      <c r="B16" t="s">
        <v>15</v>
      </c>
      <c r="C16">
        <v>2563</v>
      </c>
      <c r="D16" t="s">
        <v>20</v>
      </c>
      <c r="E16" s="3">
        <v>674</v>
      </c>
      <c r="F16" s="3">
        <v>6000</v>
      </c>
      <c r="G16" s="3">
        <v>4044000</v>
      </c>
      <c r="H16" s="3">
        <v>31830</v>
      </c>
      <c r="I16" s="3">
        <v>1591</v>
      </c>
      <c r="J16" s="3">
        <v>4010579</v>
      </c>
    </row>
    <row r="17" spans="1:10" ht="13.5">
      <c r="A17">
        <v>101</v>
      </c>
      <c r="B17" t="s">
        <v>13</v>
      </c>
      <c r="C17">
        <v>6107</v>
      </c>
      <c r="D17" t="s">
        <v>16</v>
      </c>
      <c r="E17" s="3">
        <v>1487</v>
      </c>
      <c r="F17" s="3">
        <v>4000</v>
      </c>
      <c r="G17" s="3">
        <v>5948000</v>
      </c>
      <c r="H17" s="3">
        <v>46110</v>
      </c>
      <c r="I17" s="3">
        <v>2305</v>
      </c>
      <c r="J17" s="3">
        <v>5899585</v>
      </c>
    </row>
    <row r="18" spans="5:10" ht="13.5">
      <c r="E18" s="3"/>
      <c r="F18" s="3"/>
      <c r="G18" s="3"/>
      <c r="H18" s="3"/>
      <c r="I18" s="3"/>
      <c r="J18" s="3"/>
    </row>
    <row r="19" spans="5:10" ht="13.5">
      <c r="E19" s="1"/>
      <c r="F19" s="1"/>
      <c r="G19" s="1"/>
      <c r="H19" s="3"/>
      <c r="I19" s="2" t="s">
        <v>4</v>
      </c>
      <c r="J19" s="2" t="s">
        <v>7</v>
      </c>
    </row>
    <row r="20" spans="3:10" ht="13.5" customHeight="1">
      <c r="C20" s="10" t="s">
        <v>21</v>
      </c>
      <c r="D20" s="10"/>
      <c r="E20" s="10"/>
      <c r="F20" s="10"/>
      <c r="G20" s="10"/>
      <c r="H20" s="1"/>
      <c r="I20" t="s">
        <v>16</v>
      </c>
      <c r="J20" t="s">
        <v>22</v>
      </c>
    </row>
    <row r="21" spans="5:10" ht="13.5">
      <c r="E21" s="3"/>
      <c r="F21" s="3"/>
      <c r="G21" s="3"/>
      <c r="H21" s="3"/>
      <c r="I21" s="3"/>
      <c r="J21" s="3"/>
    </row>
    <row r="22" spans="1:10" ht="13.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 t="s">
        <v>9</v>
      </c>
      <c r="J22" s="2" t="s">
        <v>10</v>
      </c>
    </row>
    <row r="23" spans="1:10" ht="13.5">
      <c r="A23">
        <v>101</v>
      </c>
      <c r="B23" t="s">
        <v>13</v>
      </c>
      <c r="C23">
        <v>6107</v>
      </c>
      <c r="D23" t="s">
        <v>16</v>
      </c>
      <c r="E23" s="3">
        <v>1370</v>
      </c>
      <c r="F23" s="3">
        <v>4000</v>
      </c>
      <c r="G23" s="3">
        <v>5480000</v>
      </c>
      <c r="H23" s="3">
        <v>42600</v>
      </c>
      <c r="I23" s="3">
        <v>2130</v>
      </c>
      <c r="J23" s="3">
        <v>5435270</v>
      </c>
    </row>
    <row r="24" spans="1:10" ht="13.5">
      <c r="A24">
        <v>101</v>
      </c>
      <c r="B24" t="s">
        <v>13</v>
      </c>
      <c r="C24">
        <v>6107</v>
      </c>
      <c r="D24" t="s">
        <v>16</v>
      </c>
      <c r="E24" s="3">
        <v>1487</v>
      </c>
      <c r="F24" s="3">
        <v>4000</v>
      </c>
      <c r="G24" s="3">
        <v>5948000</v>
      </c>
      <c r="H24" s="3">
        <v>46110</v>
      </c>
      <c r="I24" s="3">
        <v>2305</v>
      </c>
      <c r="J24" s="3">
        <v>5899585</v>
      </c>
    </row>
    <row r="25" spans="1:10" ht="13.5">
      <c r="A25">
        <v>104</v>
      </c>
      <c r="B25" t="s">
        <v>15</v>
      </c>
      <c r="C25">
        <v>6107</v>
      </c>
      <c r="D25" t="s">
        <v>16</v>
      </c>
      <c r="E25" s="3">
        <v>1297</v>
      </c>
      <c r="F25" s="3">
        <v>10000</v>
      </c>
      <c r="G25" s="3">
        <v>12970000</v>
      </c>
      <c r="H25" s="3">
        <v>61765</v>
      </c>
      <c r="I25" s="3">
        <v>3088</v>
      </c>
      <c r="J25" s="3">
        <v>12905147</v>
      </c>
    </row>
    <row r="26" spans="5:10" ht="13.5">
      <c r="E26" s="3"/>
      <c r="F26" s="3"/>
      <c r="G26" s="3"/>
      <c r="H26" s="3"/>
      <c r="I26" s="3"/>
      <c r="J26" s="3"/>
    </row>
    <row r="27" spans="5:10" ht="13.5">
      <c r="E27" s="3"/>
      <c r="F27" s="3"/>
      <c r="G27" s="3"/>
      <c r="H27" s="3"/>
      <c r="I27" s="3"/>
      <c r="J27" s="3"/>
    </row>
    <row r="28" spans="1:10" ht="13.5">
      <c r="A28" t="s">
        <v>23</v>
      </c>
      <c r="E28" s="3"/>
      <c r="F28" s="3"/>
      <c r="G28" s="3"/>
      <c r="H28" s="3"/>
      <c r="I28" s="3"/>
      <c r="J28" s="3"/>
    </row>
    <row r="29" spans="5:10" ht="13.5">
      <c r="E29" s="3"/>
      <c r="F29" s="3"/>
      <c r="G29" s="3"/>
      <c r="H29" s="3"/>
      <c r="I29" s="3"/>
      <c r="J29" s="3"/>
    </row>
    <row r="30" spans="3:10" ht="13.5">
      <c r="C30" t="s">
        <v>24</v>
      </c>
      <c r="G30" s="2" t="s">
        <v>4</v>
      </c>
      <c r="H30" s="2" t="s">
        <v>4</v>
      </c>
      <c r="I30" s="2" t="s">
        <v>4</v>
      </c>
      <c r="J30" s="2" t="s">
        <v>4</v>
      </c>
    </row>
    <row r="31" spans="2:10" ht="13.5">
      <c r="B31" s="4" t="s">
        <v>4</v>
      </c>
      <c r="C31" s="4" t="s">
        <v>8</v>
      </c>
      <c r="D31" s="4" t="s">
        <v>25</v>
      </c>
      <c r="E31" s="4" t="s">
        <v>26</v>
      </c>
      <c r="G31" t="s">
        <v>12</v>
      </c>
      <c r="H31" t="s">
        <v>20</v>
      </c>
      <c r="I31" t="s">
        <v>14</v>
      </c>
      <c r="J31" t="s">
        <v>16</v>
      </c>
    </row>
    <row r="32" spans="2:10" ht="13.5">
      <c r="B32" s="5" t="s">
        <v>27</v>
      </c>
      <c r="C32" s="6">
        <f>DSUM($A$3:$J$17,H$3,$G$30:$G$31)</f>
        <v>74105</v>
      </c>
      <c r="D32" s="6">
        <f>DSUM($A$3:$J$17,I$3,$G$30:$G$31)</f>
        <v>3705</v>
      </c>
      <c r="E32" s="6">
        <f>DSUM($A$3:$J$17,J$3,$G$30:$G$31)</f>
        <v>8748190</v>
      </c>
      <c r="H32" s="3"/>
      <c r="I32" s="3"/>
      <c r="J32" s="3"/>
    </row>
    <row r="33" spans="2:5" ht="13.5">
      <c r="B33" s="5" t="s">
        <v>28</v>
      </c>
      <c r="C33" s="6">
        <f>DSUM($A$3:$J$17,H$3,$H$30:$H$31)</f>
        <v>76110</v>
      </c>
      <c r="D33" s="6">
        <f>DSUM($A$3:$J$17,I$3,$H$30:$H$31)</f>
        <v>3805</v>
      </c>
      <c r="E33" s="6">
        <f>DSUM($A$3:$J$17,J$3,$H$30:$H$31)</f>
        <v>9668085</v>
      </c>
    </row>
    <row r="34" spans="2:5" ht="13.5">
      <c r="B34" s="5" t="s">
        <v>29</v>
      </c>
      <c r="C34" s="6">
        <f>DSUM($A$3:$J$17,H$3,$I$30:$I$31)</f>
        <v>427510</v>
      </c>
      <c r="D34" s="6">
        <f>DSUM($A$3:$J$17,I$3,$I$30:$I$31)</f>
        <v>21374</v>
      </c>
      <c r="E34" s="6">
        <f>DSUM($A$3:$J$17,J$3,$I$30:$I$31)</f>
        <v>91531116</v>
      </c>
    </row>
    <row r="35" spans="2:5" ht="13.5">
      <c r="B35" s="5" t="s">
        <v>30</v>
      </c>
      <c r="C35" s="6">
        <f>DSUM($C$3:$J$17,H$3,$J$30:$J$31)</f>
        <v>224650</v>
      </c>
      <c r="D35" s="6">
        <f>DSUM($C$3:$J$17,I$3,$J$30:$J$31)</f>
        <v>11231</v>
      </c>
      <c r="E35" s="6">
        <f>DSUM($C$3:$J$17,J$3,$J$30:$J$31)</f>
        <v>33652119</v>
      </c>
    </row>
    <row r="37" spans="8:10" ht="13.5">
      <c r="H37" s="2" t="s">
        <v>7</v>
      </c>
      <c r="I37" s="2" t="s">
        <v>6</v>
      </c>
      <c r="J37" s="2" t="s">
        <v>5</v>
      </c>
    </row>
    <row r="38" spans="1:10" ht="13.5">
      <c r="A38" t="s">
        <v>31</v>
      </c>
      <c r="H38" t="s">
        <v>32</v>
      </c>
      <c r="I38" t="s">
        <v>33</v>
      </c>
      <c r="J38" t="s">
        <v>34</v>
      </c>
    </row>
    <row r="40" spans="2:7" ht="13.5">
      <c r="B40" s="11" t="s">
        <v>35</v>
      </c>
      <c r="C40" s="11"/>
      <c r="D40" s="11"/>
      <c r="E40" s="11"/>
      <c r="F40" s="11"/>
      <c r="G40" s="6">
        <f>DAVERAGE($C$3:$J$17,$H$3,$H$37:$H$38)</f>
        <v>34788.88888888889</v>
      </c>
    </row>
    <row r="41" spans="2:7" ht="13.5">
      <c r="B41" s="12" t="s">
        <v>36</v>
      </c>
      <c r="C41" s="12"/>
      <c r="D41" s="12"/>
      <c r="E41" s="12"/>
      <c r="F41" s="12"/>
      <c r="G41" s="6">
        <f>DSUM($C$3:$J$17,$J$3,$I$37:$I$38)</f>
        <v>25115513</v>
      </c>
    </row>
    <row r="42" spans="2:7" ht="13.5">
      <c r="B42" s="7" t="s">
        <v>37</v>
      </c>
      <c r="C42" s="8"/>
      <c r="D42" s="8"/>
      <c r="E42" s="8"/>
      <c r="F42" s="9"/>
      <c r="G42" s="6">
        <f>DMAX($C$3:$J$17,$I$3,$J$37:$J$38)</f>
        <v>3088</v>
      </c>
    </row>
  </sheetData>
  <mergeCells count="5">
    <mergeCell ref="B42:F42"/>
    <mergeCell ref="C1:G1"/>
    <mergeCell ref="C20:G20"/>
    <mergeCell ref="B40:F40"/>
    <mergeCell ref="B41:F4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2004-05-03T08:38:39Z</dcterms:modified>
  <cp:category/>
  <cp:version/>
  <cp:contentType/>
  <cp:contentStatus/>
</cp:coreProperties>
</file>