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<sst xmlns="http://schemas.openxmlformats.org/spreadsheetml/2006/main" count="20" uniqueCount="20">
  <si>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コード</t>
  </si>
  <si>
    <t>平　均</t>
  </si>
  <si>
    <t>合　計</t>
  </si>
  <si>
    <t>商品Ｂ</t>
  </si>
  <si>
    <t>商品Ａ</t>
  </si>
  <si>
    <t>商品Ｃ</t>
  </si>
  <si>
    <t>商品Ｄ</t>
  </si>
  <si>
    <t>商品Ｅ</t>
  </si>
  <si>
    <t>商品Ｆ</t>
  </si>
  <si>
    <t>商品Ｇ</t>
  </si>
  <si>
    <t>商品Ｈ</t>
  </si>
  <si>
    <t>商品Ｉ</t>
  </si>
  <si>
    <t>商品Ｊ</t>
  </si>
  <si>
    <t>商品名</t>
  </si>
  <si>
    <t>仕入額</t>
  </si>
  <si>
    <t>利益率</t>
  </si>
  <si>
    <t>利益額</t>
  </si>
  <si>
    <t>販売額</t>
  </si>
  <si>
    <t>販　売　額　一　覧　表</t>
  </si>
  <si>
    <t>番号　名前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</si>
</sst>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5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9.125" style="0" customWidth="1"/>
    <col min="3" max="3" width="11.00390625" style="0" customWidth="1"/>
    <col min="4" max="4" width="8.375" style="0" customWidth="1"/>
    <col min="5" max="5" width="11.50390625" style="0" customWidth="1"/>
    <col min="6" max="6" width="11.75390625" style="0" customWidth="1"/>
  </cols>
  <sheetData>
    <row r="1" ht="13.5">
      <c r="A1" t="s">
        <v>19</v>
      </c>
    </row>
    <row r="3" spans="1:6" ht="13.5">
      <c r="A3" s="20" t="s">
        <v>18</v>
      </c>
      <c r="B3" s="20"/>
      <c r="C3" s="20"/>
      <c r="D3" s="20"/>
      <c r="E3" s="20"/>
      <c r="F3" s="20"/>
    </row>
    <row r="4" ht="14.25" thickBot="1"/>
    <row r="5" spans="1:6" ht="13.5">
      <c r="A5" s="6" t="s">
        <v>0</v>
      </c>
      <c r="B5" s="7" t="s">
        <v>13</v>
      </c>
      <c r="C5" s="7" t="s">
        <v>14</v>
      </c>
      <c r="D5" s="7" t="s">
        <v>15</v>
      </c>
      <c r="E5" s="8" t="s">
        <v>16</v>
      </c>
      <c r="F5" s="9" t="s">
        <v>17</v>
      </c>
    </row>
    <row r="6" spans="1:6" ht="13.5">
      <c r="A6" s="10">
        <v>101</v>
      </c>
      <c r="B6" s="1" t="s">
        <v>4</v>
      </c>
      <c r="C6" s="2">
        <v>73870</v>
      </c>
      <c r="D6" s="5">
        <v>0.17</v>
      </c>
      <c r="E6" s="2">
        <f>C6*D6</f>
        <v>12557.900000000001</v>
      </c>
      <c r="F6" s="16">
        <f>C6+E6</f>
        <v>86427.9</v>
      </c>
    </row>
    <row r="7" spans="1:6" ht="13.5">
      <c r="A7" s="10">
        <v>102</v>
      </c>
      <c r="B7" s="1" t="s">
        <v>3</v>
      </c>
      <c r="C7" s="2">
        <v>82510</v>
      </c>
      <c r="D7" s="5">
        <v>0.14</v>
      </c>
      <c r="E7" s="2">
        <f aca="true" t="shared" si="0" ref="E7:E15">C7*D7</f>
        <v>11551.400000000001</v>
      </c>
      <c r="F7" s="16">
        <f aca="true" t="shared" si="1" ref="F7:F15">C7+E7</f>
        <v>94061.4</v>
      </c>
    </row>
    <row r="8" spans="1:6" ht="13.5">
      <c r="A8" s="10">
        <v>103</v>
      </c>
      <c r="B8" s="1" t="s">
        <v>5</v>
      </c>
      <c r="C8" s="2">
        <v>92790</v>
      </c>
      <c r="D8" s="5">
        <v>0.22</v>
      </c>
      <c r="E8" s="2">
        <f t="shared" si="0"/>
        <v>20413.8</v>
      </c>
      <c r="F8" s="16">
        <f t="shared" si="1"/>
        <v>113203.8</v>
      </c>
    </row>
    <row r="9" spans="1:6" ht="13.5">
      <c r="A9" s="10">
        <v>104</v>
      </c>
      <c r="B9" s="1" t="s">
        <v>6</v>
      </c>
      <c r="C9" s="2">
        <v>58530</v>
      </c>
      <c r="D9" s="5">
        <v>0.16</v>
      </c>
      <c r="E9" s="2">
        <f t="shared" si="0"/>
        <v>9364.800000000001</v>
      </c>
      <c r="F9" s="16">
        <f t="shared" si="1"/>
        <v>67894.8</v>
      </c>
    </row>
    <row r="10" spans="1:6" ht="13.5">
      <c r="A10" s="10">
        <v>105</v>
      </c>
      <c r="B10" s="1" t="s">
        <v>7</v>
      </c>
      <c r="C10" s="2">
        <v>31620</v>
      </c>
      <c r="D10" s="5">
        <v>0.21</v>
      </c>
      <c r="E10" s="2">
        <f t="shared" si="0"/>
        <v>6640.2</v>
      </c>
      <c r="F10" s="16">
        <f t="shared" si="1"/>
        <v>38260.2</v>
      </c>
    </row>
    <row r="11" spans="1:6" ht="13.5">
      <c r="A11" s="10">
        <v>106</v>
      </c>
      <c r="B11" s="1" t="s">
        <v>8</v>
      </c>
      <c r="C11" s="2">
        <v>85420</v>
      </c>
      <c r="D11" s="5">
        <v>0.29</v>
      </c>
      <c r="E11" s="2">
        <f t="shared" si="0"/>
        <v>24771.8</v>
      </c>
      <c r="F11" s="16">
        <f t="shared" si="1"/>
        <v>110191.8</v>
      </c>
    </row>
    <row r="12" spans="1:6" ht="13.5">
      <c r="A12" s="10">
        <v>107</v>
      </c>
      <c r="B12" s="1" t="s">
        <v>9</v>
      </c>
      <c r="C12" s="2">
        <v>76510</v>
      </c>
      <c r="D12" s="5">
        <v>0.25</v>
      </c>
      <c r="E12" s="2">
        <f t="shared" si="0"/>
        <v>19127.5</v>
      </c>
      <c r="F12" s="16">
        <f t="shared" si="1"/>
        <v>95637.5</v>
      </c>
    </row>
    <row r="13" spans="1:6" ht="13.5">
      <c r="A13" s="10">
        <v>108</v>
      </c>
      <c r="B13" s="1" t="s">
        <v>10</v>
      </c>
      <c r="C13" s="2">
        <v>84630</v>
      </c>
      <c r="D13" s="5">
        <v>0.18</v>
      </c>
      <c r="E13" s="2">
        <f t="shared" si="0"/>
        <v>15233.4</v>
      </c>
      <c r="F13" s="16">
        <f t="shared" si="1"/>
        <v>99863.4</v>
      </c>
    </row>
    <row r="14" spans="1:6" ht="13.5">
      <c r="A14" s="10">
        <v>109</v>
      </c>
      <c r="B14" s="1" t="s">
        <v>11</v>
      </c>
      <c r="C14" s="2">
        <v>95370</v>
      </c>
      <c r="D14" s="5">
        <v>0.29</v>
      </c>
      <c r="E14" s="2">
        <f t="shared" si="0"/>
        <v>27657.3</v>
      </c>
      <c r="F14" s="16">
        <f t="shared" si="1"/>
        <v>123027.3</v>
      </c>
    </row>
    <row r="15" spans="1:6" ht="13.5">
      <c r="A15" s="10">
        <v>110</v>
      </c>
      <c r="B15" s="1" t="s">
        <v>12</v>
      </c>
      <c r="C15" s="2">
        <v>57830</v>
      </c>
      <c r="D15" s="5">
        <v>0.24</v>
      </c>
      <c r="E15" s="2">
        <f t="shared" si="0"/>
        <v>13879.199999999999</v>
      </c>
      <c r="F15" s="16">
        <f t="shared" si="1"/>
        <v>71709.2</v>
      </c>
    </row>
    <row r="16" spans="1:6" ht="13.5">
      <c r="A16" s="10"/>
      <c r="B16" s="1"/>
      <c r="C16" s="1"/>
      <c r="D16" s="1"/>
      <c r="E16" s="1"/>
      <c r="F16" s="11"/>
    </row>
    <row r="17" spans="1:6" ht="13.5">
      <c r="A17" s="10"/>
      <c r="B17" s="4"/>
      <c r="C17" s="1"/>
      <c r="D17" s="1"/>
      <c r="E17" s="1"/>
      <c r="F17" s="11"/>
    </row>
    <row r="18" spans="1:6" ht="13.5">
      <c r="A18" s="10"/>
      <c r="B18" s="3" t="s">
        <v>2</v>
      </c>
      <c r="C18" s="17">
        <f>SUM(C6:C15)</f>
        <v>739080</v>
      </c>
      <c r="D18" s="1"/>
      <c r="E18" s="17">
        <f>SUM(E6:E15)</f>
        <v>161197.30000000002</v>
      </c>
      <c r="F18" s="15">
        <f>SUM(F6:F15)</f>
        <v>900277.2999999999</v>
      </c>
    </row>
    <row r="19" spans="1:6" ht="14.25" thickBot="1">
      <c r="A19" s="14"/>
      <c r="B19" s="12" t="s">
        <v>1</v>
      </c>
      <c r="C19" s="18">
        <f>AVERAGE(C6:C15)</f>
        <v>73908</v>
      </c>
      <c r="D19" s="13"/>
      <c r="E19" s="18">
        <f>AVERAGE(E6:E15)</f>
        <v>16119.730000000001</v>
      </c>
      <c r="F19" s="19">
        <f>AVERAGE(F6:F15)</f>
        <v>90027.73</v>
      </c>
    </row>
  </sheetData>
  <mergeCells count="1">
    <mergeCell ref="A3:F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森屋裕治</dc:creator>
  <cp:keywords/>
  <dc:description/>
  <cp:lastModifiedBy>森屋裕治</cp:lastModifiedBy>
  <cp:lastPrinted>2003-12-31T09:44:50Z</cp:lastPrinted>
  <dcterms:created xsi:type="dcterms:W3CDTF">2003-12-31T09:29:29Z</dcterms:created>
  <dcterms:modified xsi:type="dcterms:W3CDTF">2004-05-03T07:45:05Z</dcterms:modified>
  <cp:category/>
  <cp:version/>
  <cp:contentType/>
  <cp:contentStatus/>
</cp:coreProperties>
</file>