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<sst xmlns="http://schemas.openxmlformats.org/spreadsheetml/2006/main" count="21" uniqueCount="21">
  <si>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年　次</t>
  </si>
  <si>
    <t>0～14歳</t>
  </si>
  <si>
    <t>15～64歳</t>
  </si>
  <si>
    <t>65歳以上</t>
  </si>
  <si>
    <t>2005年</t>
  </si>
  <si>
    <t>2010年</t>
  </si>
  <si>
    <t>2015年</t>
  </si>
  <si>
    <t>2020年</t>
  </si>
  <si>
    <t>2025年</t>
  </si>
  <si>
    <t>2030年</t>
  </si>
  <si>
    <t>2035年</t>
  </si>
  <si>
    <t>2040年</t>
  </si>
  <si>
    <t>2045年</t>
  </si>
  <si>
    <t>2050年</t>
  </si>
  <si>
    <t>合計</t>
  </si>
  <si>
    <t>割合１</t>
  </si>
  <si>
    <t>割合２</t>
  </si>
  <si>
    <t>割合３</t>
  </si>
  <si>
    <t>将来推計人口一覧表</t>
  </si>
  <si>
    <t>増減率</t>
  </si>
  <si>
    <t>番号　名前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</si>
</sst>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6" xfId="17" applyBorder="1" applyAlignment="1">
      <alignment vertical="center"/>
    </xf>
    <xf numFmtId="180" fontId="0" fillId="0" borderId="8" xfId="15" applyNumberFormat="1" applyBorder="1" applyAlignment="1">
      <alignment vertical="center"/>
    </xf>
    <xf numFmtId="180" fontId="0" fillId="0" borderId="9" xfId="15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"/>
    </sheetView>
  </sheetViews>
  <sheetFormatPr defaultColWidth="9.00390625" defaultRowHeight="13.5"/>
  <cols>
    <col min="2" max="4" width="10.125" style="0" customWidth="1"/>
    <col min="5" max="5" width="9.75390625" style="0" customWidth="1"/>
    <col min="6" max="8" width="8.00390625" style="0" customWidth="1"/>
  </cols>
  <sheetData>
    <row r="1" ht="13.5">
      <c r="A1" t="s">
        <v>20</v>
      </c>
    </row>
    <row r="3" spans="1:8" ht="13.5">
      <c r="A3" s="14" t="s">
        <v>18</v>
      </c>
      <c r="B3" s="14"/>
      <c r="C3" s="14"/>
      <c r="D3" s="14"/>
      <c r="E3" s="14"/>
      <c r="F3" s="14"/>
      <c r="G3" s="14"/>
      <c r="H3" s="14"/>
    </row>
    <row r="4" ht="14.25" thickBot="1"/>
    <row r="5" spans="1:8" ht="13.5">
      <c r="A5" s="3" t="s">
        <v>0</v>
      </c>
      <c r="B5" s="4" t="s">
        <v>1</v>
      </c>
      <c r="C5" s="4" t="s">
        <v>2</v>
      </c>
      <c r="D5" s="4" t="s">
        <v>3</v>
      </c>
      <c r="E5" s="4" t="s">
        <v>14</v>
      </c>
      <c r="F5" s="4" t="s">
        <v>15</v>
      </c>
      <c r="G5" s="5" t="s">
        <v>16</v>
      </c>
      <c r="H5" s="6" t="s">
        <v>17</v>
      </c>
    </row>
    <row r="6" spans="1:8" ht="13.5">
      <c r="A6" s="7" t="s">
        <v>4</v>
      </c>
      <c r="B6" s="2">
        <v>17727</v>
      </c>
      <c r="C6" s="2">
        <v>84590</v>
      </c>
      <c r="D6" s="2">
        <v>25392</v>
      </c>
      <c r="E6" s="2">
        <f>B6+C6+D6</f>
        <v>127709</v>
      </c>
      <c r="F6" s="2">
        <f>B6/E6*100</f>
        <v>13.880775826292588</v>
      </c>
      <c r="G6" s="2">
        <f>C6/E6*100</f>
        <v>66.23652209319624</v>
      </c>
      <c r="H6" s="11">
        <f>D6/E6*100</f>
        <v>19.882702080511162</v>
      </c>
    </row>
    <row r="7" spans="1:8" ht="13.5">
      <c r="A7" s="7" t="s">
        <v>5</v>
      </c>
      <c r="B7" s="2">
        <v>17074</v>
      </c>
      <c r="C7" s="2">
        <v>81665</v>
      </c>
      <c r="D7" s="2">
        <v>28735</v>
      </c>
      <c r="E7" s="2">
        <f aca="true" t="shared" si="0" ref="E7:E15">B7+C7+D7</f>
        <v>127474</v>
      </c>
      <c r="F7" s="2">
        <f aca="true" t="shared" si="1" ref="F7:F15">B7/E7*100</f>
        <v>13.394103895696377</v>
      </c>
      <c r="G7" s="2">
        <f aca="true" t="shared" si="2" ref="G7:G15">C7/E7*100</f>
        <v>64.06404443259018</v>
      </c>
      <c r="H7" s="11">
        <f aca="true" t="shared" si="3" ref="H7:H15">D7/E7*100</f>
        <v>22.54185167171345</v>
      </c>
    </row>
    <row r="8" spans="1:8" ht="13.5">
      <c r="A8" s="7" t="s">
        <v>6</v>
      </c>
      <c r="B8" s="2">
        <v>16197</v>
      </c>
      <c r="C8" s="2">
        <v>77296</v>
      </c>
      <c r="D8" s="2">
        <v>32772</v>
      </c>
      <c r="E8" s="2">
        <f t="shared" si="0"/>
        <v>126265</v>
      </c>
      <c r="F8" s="2">
        <f t="shared" si="1"/>
        <v>12.827782837682653</v>
      </c>
      <c r="G8" s="2">
        <f t="shared" si="2"/>
        <v>61.21728111511504</v>
      </c>
      <c r="H8" s="11">
        <f t="shared" si="3"/>
        <v>25.954936047202317</v>
      </c>
    </row>
    <row r="9" spans="1:8" ht="13.5">
      <c r="A9" s="7" t="s">
        <v>7</v>
      </c>
      <c r="B9" s="2">
        <v>15095</v>
      </c>
      <c r="C9" s="2">
        <v>74453</v>
      </c>
      <c r="D9" s="2">
        <v>34559</v>
      </c>
      <c r="E9" s="2">
        <f t="shared" si="0"/>
        <v>124107</v>
      </c>
      <c r="F9" s="2">
        <f t="shared" si="1"/>
        <v>12.162891698292603</v>
      </c>
      <c r="G9" s="2">
        <f t="shared" si="2"/>
        <v>59.99097552918047</v>
      </c>
      <c r="H9" s="11">
        <f t="shared" si="3"/>
        <v>27.846132772526932</v>
      </c>
    </row>
    <row r="10" spans="1:8" ht="13.5">
      <c r="A10" s="7" t="s">
        <v>8</v>
      </c>
      <c r="B10" s="2">
        <v>14085</v>
      </c>
      <c r="C10" s="2">
        <v>72325</v>
      </c>
      <c r="D10" s="2">
        <v>34726</v>
      </c>
      <c r="E10" s="2">
        <f t="shared" si="0"/>
        <v>121136</v>
      </c>
      <c r="F10" s="2">
        <f t="shared" si="1"/>
        <v>11.62742702417118</v>
      </c>
      <c r="G10" s="2">
        <f t="shared" si="2"/>
        <v>59.705620129441286</v>
      </c>
      <c r="H10" s="11">
        <f t="shared" si="3"/>
        <v>28.666952846387534</v>
      </c>
    </row>
    <row r="11" spans="1:8" ht="13.5">
      <c r="A11" s="7" t="s">
        <v>9</v>
      </c>
      <c r="B11" s="2">
        <v>13233</v>
      </c>
      <c r="C11" s="2">
        <v>69576</v>
      </c>
      <c r="D11" s="2">
        <v>34770</v>
      </c>
      <c r="E11" s="2">
        <f t="shared" si="0"/>
        <v>117579</v>
      </c>
      <c r="F11" s="2">
        <f t="shared" si="1"/>
        <v>11.254560763401628</v>
      </c>
      <c r="G11" s="2">
        <f t="shared" si="2"/>
        <v>59.173832061847776</v>
      </c>
      <c r="H11" s="11">
        <f t="shared" si="3"/>
        <v>29.571607174750593</v>
      </c>
    </row>
    <row r="12" spans="1:8" ht="13.5">
      <c r="A12" s="7" t="s">
        <v>10</v>
      </c>
      <c r="B12" s="2">
        <v>12567</v>
      </c>
      <c r="C12" s="2">
        <v>65891</v>
      </c>
      <c r="D12" s="2">
        <v>35145</v>
      </c>
      <c r="E12" s="2">
        <f t="shared" si="0"/>
        <v>113603</v>
      </c>
      <c r="F12" s="2">
        <f t="shared" si="1"/>
        <v>11.062207864228938</v>
      </c>
      <c r="G12" s="2">
        <f t="shared" si="2"/>
        <v>58.00110912563928</v>
      </c>
      <c r="H12" s="11">
        <f t="shared" si="3"/>
        <v>30.936683010131777</v>
      </c>
    </row>
    <row r="13" spans="1:8" ht="13.5">
      <c r="A13" s="7" t="s">
        <v>11</v>
      </c>
      <c r="B13" s="2">
        <v>12017</v>
      </c>
      <c r="C13" s="2">
        <v>60990</v>
      </c>
      <c r="D13" s="2">
        <v>36332</v>
      </c>
      <c r="E13" s="2">
        <f t="shared" si="0"/>
        <v>109339</v>
      </c>
      <c r="F13" s="2">
        <f t="shared" si="1"/>
        <v>10.990588902404449</v>
      </c>
      <c r="G13" s="2">
        <f t="shared" si="2"/>
        <v>55.780645515323904</v>
      </c>
      <c r="H13" s="11">
        <f t="shared" si="3"/>
        <v>33.22876558227165</v>
      </c>
    </row>
    <row r="14" spans="1:8" ht="13.5">
      <c r="A14" s="7" t="s">
        <v>12</v>
      </c>
      <c r="B14" s="2">
        <v>11455</v>
      </c>
      <c r="C14" s="2">
        <v>57108</v>
      </c>
      <c r="D14" s="2">
        <v>36396</v>
      </c>
      <c r="E14" s="2">
        <f t="shared" si="0"/>
        <v>104959</v>
      </c>
      <c r="F14" s="2">
        <f t="shared" si="1"/>
        <v>10.913785382863784</v>
      </c>
      <c r="G14" s="2">
        <f t="shared" si="2"/>
        <v>54.40981716670319</v>
      </c>
      <c r="H14" s="11">
        <f t="shared" si="3"/>
        <v>34.67639745043303</v>
      </c>
    </row>
    <row r="15" spans="1:8" ht="13.5">
      <c r="A15" s="7" t="s">
        <v>13</v>
      </c>
      <c r="B15" s="2">
        <v>10842</v>
      </c>
      <c r="C15" s="2">
        <v>53889</v>
      </c>
      <c r="D15" s="2">
        <v>35863</v>
      </c>
      <c r="E15" s="2">
        <f t="shared" si="0"/>
        <v>100594</v>
      </c>
      <c r="F15" s="2">
        <f t="shared" si="1"/>
        <v>10.777978805892996</v>
      </c>
      <c r="G15" s="2">
        <f t="shared" si="2"/>
        <v>53.57078951030877</v>
      </c>
      <c r="H15" s="11">
        <f t="shared" si="3"/>
        <v>35.65123168379824</v>
      </c>
    </row>
    <row r="16" spans="1:8" ht="13.5">
      <c r="A16" s="9"/>
      <c r="B16" s="1"/>
      <c r="C16" s="1"/>
      <c r="D16" s="1"/>
      <c r="E16" s="1"/>
      <c r="F16" s="1"/>
      <c r="G16" s="1"/>
      <c r="H16" s="8"/>
    </row>
    <row r="17" spans="1:8" ht="14.25" thickBot="1">
      <c r="A17" s="10" t="s">
        <v>19</v>
      </c>
      <c r="B17" s="12">
        <f>B15/B6-1</f>
        <v>-0.3883905906244711</v>
      </c>
      <c r="C17" s="12">
        <f aca="true" t="shared" si="4" ref="C17:H17">C15/C6-1</f>
        <v>-0.3629388816644994</v>
      </c>
      <c r="D17" s="12">
        <f t="shared" si="4"/>
        <v>0.41237397605545056</v>
      </c>
      <c r="E17" s="12">
        <f t="shared" si="4"/>
        <v>-0.21231863063683842</v>
      </c>
      <c r="F17" s="12">
        <f t="shared" si="4"/>
        <v>-0.22353195954093275</v>
      </c>
      <c r="G17" s="12">
        <f t="shared" si="4"/>
        <v>-0.19121977094549902</v>
      </c>
      <c r="H17" s="13">
        <f t="shared" si="4"/>
        <v>0.7930777989548634</v>
      </c>
    </row>
  </sheetData>
  <mergeCells count="1">
    <mergeCell ref="A3:H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森屋裕治</dc:creator>
  <cp:keywords/>
  <dc:description/>
  <cp:lastModifiedBy>森屋裕治</cp:lastModifiedBy>
  <cp:lastPrinted>2003-12-31T09:44:50Z</cp:lastPrinted>
  <dcterms:created xsi:type="dcterms:W3CDTF">2003-12-31T09:29:29Z</dcterms:created>
  <dcterms:modified xsi:type="dcterms:W3CDTF">2004-05-03T07:45:05Z</dcterms:modified>
  <cp:category/>
  <cp:version/>
  <cp:contentType/>
  <cp:contentStatus/>
</cp:coreProperties>
</file>