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55" yWindow="2460" windowWidth="1980" windowHeight="12225" tabRatio="500" activeTab="0"/>
  </bookViews>
  <sheets>
    <sheet name="47頁　表5-2" sheetId="1" r:id="rId1"/>
    <sheet name="46頁　表5-1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<sst xmlns="http://schemas.openxmlformats.org/spreadsheetml/2006/main" count="48" uniqueCount="32">
  <si>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日産</t>
  </si>
  <si>
    <t>三菱</t>
  </si>
  <si>
    <t>富士</t>
  </si>
  <si>
    <t>トヨタ</t>
  </si>
  <si>
    <t>マツダ</t>
  </si>
  <si>
    <t>ダイハツ</t>
  </si>
  <si>
    <t>ホンダ</t>
  </si>
  <si>
    <t>スズキ</t>
  </si>
  <si>
    <t>合　計</t>
  </si>
  <si>
    <t>乗用車計</t>
  </si>
  <si>
    <t>生産台数の車種別比率</t>
  </si>
  <si>
    <t>普通車</t>
  </si>
  <si>
    <t>小型車</t>
  </si>
  <si>
    <t>軽四輪車</t>
  </si>
  <si>
    <t>普通車</t>
  </si>
  <si>
    <t>生　　産　　台　　数　　（台）</t>
  </si>
  <si>
    <t>乗　　用　　車</t>
  </si>
  <si>
    <t>ト　　ラ　　ッ　　ク</t>
  </si>
  <si>
    <t>バ　　　　ス</t>
  </si>
  <si>
    <t>全車種　　　　　合計</t>
  </si>
  <si>
    <t>普通</t>
  </si>
  <si>
    <t>小型</t>
  </si>
  <si>
    <t>軽四輪</t>
  </si>
  <si>
    <t>小計</t>
  </si>
  <si>
    <t>大型</t>
  </si>
  <si>
    <t>いすゞ</t>
  </si>
  <si>
    <t>UDトラックス</t>
  </si>
  <si>
    <t>日野</t>
  </si>
  <si>
    <t>日本GM</t>
  </si>
  <si>
    <t>三菱ふそう</t>
  </si>
  <si>
    <t>その他</t>
  </si>
  <si>
    <t>全メーカー合計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</si>
</sst>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.0%"/>
    <numFmt numFmtId="186" formatCode="#,##0_);[Red]\(#,##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38" fontId="7" fillId="0" borderId="11" xfId="49" applyFont="1" applyBorder="1" applyAlignment="1">
      <alignment/>
    </xf>
    <xf numFmtId="38" fontId="7" fillId="0" borderId="10" xfId="49" applyFont="1" applyBorder="1" applyAlignment="1">
      <alignment/>
    </xf>
    <xf numFmtId="0" fontId="0" fillId="0" borderId="0" xfId="0" applyAlignment="1">
      <alignment horizontal="left" indent="1"/>
    </xf>
    <xf numFmtId="0" fontId="8" fillId="0" borderId="0" xfId="0" applyFont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38" fontId="7" fillId="0" borderId="0" xfId="49" applyFont="1" applyFill="1" applyAlignment="1">
      <alignment/>
    </xf>
    <xf numFmtId="38" fontId="7" fillId="0" borderId="13" xfId="49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left" indent="1"/>
    </xf>
    <xf numFmtId="0" fontId="7" fillId="0" borderId="17" xfId="49" applyNumberFormat="1" applyFont="1" applyBorder="1" applyAlignment="1">
      <alignment/>
    </xf>
    <xf numFmtId="0" fontId="7" fillId="0" borderId="0" xfId="42" applyNumberFormat="1" applyFont="1" applyFill="1" applyAlignment="1">
      <alignment/>
    </xf>
    <xf numFmtId="0" fontId="7" fillId="0" borderId="18" xfId="42" applyNumberFormat="1" applyFont="1" applyFill="1" applyBorder="1" applyAlignment="1">
      <alignment/>
    </xf>
    <xf numFmtId="0" fontId="7" fillId="0" borderId="11" xfId="49" applyNumberFormat="1" applyFont="1" applyBorder="1" applyAlignment="1">
      <alignment/>
    </xf>
    <xf numFmtId="0" fontId="7" fillId="0" borderId="15" xfId="42" applyNumberFormat="1" applyFont="1" applyFill="1" applyBorder="1" applyAlignment="1">
      <alignment/>
    </xf>
    <xf numFmtId="0" fontId="7" fillId="0" borderId="10" xfId="49" applyNumberFormat="1" applyFont="1" applyBorder="1" applyAlignment="1">
      <alignment/>
    </xf>
    <xf numFmtId="0" fontId="7" fillId="0" borderId="13" xfId="42" applyNumberFormat="1" applyFont="1" applyFill="1" applyBorder="1" applyAlignment="1">
      <alignment/>
    </xf>
    <xf numFmtId="0" fontId="7" fillId="0" borderId="14" xfId="42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left"/>
    </xf>
    <xf numFmtId="38" fontId="7" fillId="0" borderId="21" xfId="49" applyFont="1" applyBorder="1" applyAlignment="1">
      <alignment/>
    </xf>
    <xf numFmtId="38" fontId="7" fillId="0" borderId="22" xfId="49" applyFont="1" applyBorder="1" applyAlignment="1">
      <alignment/>
    </xf>
    <xf numFmtId="38" fontId="7" fillId="0" borderId="20" xfId="49" applyFont="1" applyBorder="1" applyAlignment="1">
      <alignment/>
    </xf>
    <xf numFmtId="0" fontId="7" fillId="0" borderId="23" xfId="0" applyFont="1" applyBorder="1" applyAlignment="1">
      <alignment horizontal="left"/>
    </xf>
    <xf numFmtId="38" fontId="7" fillId="0" borderId="24" xfId="49" applyFont="1" applyBorder="1" applyAlignment="1">
      <alignment/>
    </xf>
    <xf numFmtId="38" fontId="7" fillId="0" borderId="25" xfId="49" applyFont="1" applyBorder="1" applyAlignment="1">
      <alignment/>
    </xf>
    <xf numFmtId="38" fontId="7" fillId="0" borderId="23" xfId="49" applyFont="1" applyBorder="1" applyAlignment="1">
      <alignment/>
    </xf>
    <xf numFmtId="38" fontId="7" fillId="0" borderId="26" xfId="49" applyFont="1" applyBorder="1" applyAlignment="1">
      <alignment/>
    </xf>
    <xf numFmtId="0" fontId="7" fillId="0" borderId="11" xfId="0" applyFont="1" applyBorder="1" applyAlignment="1">
      <alignment horizontal="left"/>
    </xf>
    <xf numFmtId="38" fontId="7" fillId="0" borderId="27" xfId="49" applyFont="1" applyBorder="1" applyAlignment="1">
      <alignment/>
    </xf>
    <xf numFmtId="38" fontId="7" fillId="0" borderId="0" xfId="49" applyFont="1" applyBorder="1" applyAlignment="1">
      <alignment/>
    </xf>
    <xf numFmtId="38" fontId="7" fillId="0" borderId="0" xfId="49" applyFont="1" applyAlignment="1">
      <alignment/>
    </xf>
    <xf numFmtId="38" fontId="7" fillId="0" borderId="19" xfId="49" applyFont="1" applyBorder="1" applyAlignment="1">
      <alignment/>
    </xf>
    <xf numFmtId="0" fontId="7" fillId="0" borderId="10" xfId="0" applyFont="1" applyBorder="1" applyAlignment="1">
      <alignment/>
    </xf>
    <xf numFmtId="38" fontId="7" fillId="0" borderId="12" xfId="49" applyFont="1" applyBorder="1" applyAlignment="1">
      <alignment/>
    </xf>
    <xf numFmtId="38" fontId="7" fillId="0" borderId="13" xfId="49" applyFont="1" applyBorder="1" applyAlignment="1">
      <alignment/>
    </xf>
    <xf numFmtId="38" fontId="7" fillId="0" borderId="14" xfId="49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tabSelected="1" zoomScalePageLayoutView="0" workbookViewId="0" topLeftCell="A1">
      <selection activeCell="M18" sqref="M18"/>
    </sheetView>
  </sheetViews>
  <sheetFormatPr defaultColWidth="13.00390625" defaultRowHeight="13.5"/>
  <cols>
    <col min="1" max="1" width="5.50390625" style="0" customWidth="1"/>
    <col min="2" max="2" width="11.125" style="0" customWidth="1"/>
    <col min="3" max="14" width="10.625" style="0" customWidth="1"/>
  </cols>
  <sheetData>
    <row r="1" ht="13.5">
      <c r="N1" s="5"/>
    </row>
    <row r="2" spans="2:14" ht="13.5">
      <c r="B2" s="11"/>
      <c r="C2" s="48" t="s">
        <v>15</v>
      </c>
      <c r="D2" s="49"/>
      <c r="E2" s="49"/>
      <c r="F2" s="50"/>
      <c r="G2" s="48" t="s">
        <v>10</v>
      </c>
      <c r="H2" s="49"/>
      <c r="I2" s="50"/>
      <c r="N2" s="5"/>
    </row>
    <row r="3" spans="2:9" ht="13.5">
      <c r="B3" s="15"/>
      <c r="C3" s="6" t="s">
        <v>11</v>
      </c>
      <c r="D3" s="7" t="s">
        <v>12</v>
      </c>
      <c r="E3" s="8" t="s">
        <v>13</v>
      </c>
      <c r="F3" s="1" t="s">
        <v>9</v>
      </c>
      <c r="G3" s="6" t="s">
        <v>14</v>
      </c>
      <c r="H3" s="7" t="s">
        <v>12</v>
      </c>
      <c r="I3" s="8" t="s">
        <v>13</v>
      </c>
    </row>
    <row r="4" spans="2:9" ht="13.5">
      <c r="B4" s="16" t="s">
        <v>3</v>
      </c>
      <c r="C4" s="9">
        <v>2204275</v>
      </c>
      <c r="D4" s="9">
        <v>966014</v>
      </c>
      <c r="E4" s="9">
        <v>0</v>
      </c>
      <c r="F4" s="19"/>
      <c r="G4" s="20"/>
      <c r="H4" s="20"/>
      <c r="I4" s="21"/>
    </row>
    <row r="5" spans="2:9" ht="13.5">
      <c r="B5" s="17" t="s">
        <v>0</v>
      </c>
      <c r="C5" s="9">
        <v>633120</v>
      </c>
      <c r="D5" s="9">
        <v>402606</v>
      </c>
      <c r="E5" s="9">
        <v>0</v>
      </c>
      <c r="F5" s="22"/>
      <c r="G5" s="20"/>
      <c r="H5" s="20"/>
      <c r="I5" s="23"/>
    </row>
    <row r="6" spans="2:9" ht="13.5">
      <c r="B6" s="17" t="s">
        <v>4</v>
      </c>
      <c r="C6" s="9">
        <v>692488</v>
      </c>
      <c r="D6" s="9">
        <v>137806</v>
      </c>
      <c r="E6" s="9">
        <v>0</v>
      </c>
      <c r="F6" s="22"/>
      <c r="G6" s="20"/>
      <c r="H6" s="20"/>
      <c r="I6" s="23"/>
    </row>
    <row r="7" spans="2:9" ht="13.5">
      <c r="B7" s="17" t="s">
        <v>1</v>
      </c>
      <c r="C7" s="9">
        <v>358652</v>
      </c>
      <c r="D7" s="9">
        <v>27591</v>
      </c>
      <c r="E7" s="9">
        <v>62355</v>
      </c>
      <c r="F7" s="22"/>
      <c r="G7" s="20"/>
      <c r="H7" s="20"/>
      <c r="I7" s="23"/>
    </row>
    <row r="8" spans="2:9" ht="13.5">
      <c r="B8" s="17" t="s">
        <v>5</v>
      </c>
      <c r="C8" s="9">
        <v>0</v>
      </c>
      <c r="D8" s="9">
        <v>17749</v>
      </c>
      <c r="E8" s="9">
        <v>616138</v>
      </c>
      <c r="F8" s="22"/>
      <c r="G8" s="20"/>
      <c r="H8" s="20"/>
      <c r="I8" s="23"/>
    </row>
    <row r="9" spans="2:9" ht="13.5">
      <c r="B9" s="17" t="s">
        <v>6</v>
      </c>
      <c r="C9" s="9">
        <v>145003</v>
      </c>
      <c r="D9" s="9">
        <v>528558</v>
      </c>
      <c r="E9" s="9">
        <v>323271</v>
      </c>
      <c r="F9" s="22"/>
      <c r="G9" s="20"/>
      <c r="H9" s="20"/>
      <c r="I9" s="23"/>
    </row>
    <row r="10" spans="2:9" ht="13.5">
      <c r="B10" s="17" t="s">
        <v>2</v>
      </c>
      <c r="C10" s="9">
        <v>551812</v>
      </c>
      <c r="D10" s="9">
        <v>0</v>
      </c>
      <c r="E10" s="9">
        <v>0</v>
      </c>
      <c r="F10" s="22"/>
      <c r="G10" s="20"/>
      <c r="H10" s="20"/>
      <c r="I10" s="23"/>
    </row>
    <row r="11" spans="2:9" ht="13.5">
      <c r="B11" s="17" t="s">
        <v>7</v>
      </c>
      <c r="C11" s="9">
        <v>100762</v>
      </c>
      <c r="D11" s="9">
        <v>172348</v>
      </c>
      <c r="E11" s="9">
        <v>613671</v>
      </c>
      <c r="F11" s="22"/>
      <c r="G11" s="20"/>
      <c r="H11" s="20"/>
      <c r="I11" s="23"/>
    </row>
    <row r="12" spans="2:9" ht="13.5">
      <c r="B12" s="18" t="s">
        <v>8</v>
      </c>
      <c r="C12" s="10">
        <f>SUM(C4:C11)</f>
        <v>4686112</v>
      </c>
      <c r="D12" s="10">
        <f>SUM(D4:D11)</f>
        <v>2252672</v>
      </c>
      <c r="E12" s="10">
        <f>SUM(E4:E11)</f>
        <v>1615435</v>
      </c>
      <c r="F12" s="24"/>
      <c r="G12" s="25"/>
      <c r="H12" s="25"/>
      <c r="I12" s="26"/>
    </row>
    <row r="13" ht="13.5">
      <c r="K13" s="4"/>
    </row>
  </sheetData>
  <sheetProtection/>
  <mergeCells count="2">
    <mergeCell ref="C2:F2"/>
    <mergeCell ref="G2:I2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00390625" style="0" customWidth="1"/>
    <col min="2" max="13" width="10.625" style="0" customWidth="1"/>
  </cols>
  <sheetData>
    <row r="2" spans="1:13" ht="13.5">
      <c r="A2" s="27"/>
      <c r="B2" s="51" t="s">
        <v>16</v>
      </c>
      <c r="C2" s="52"/>
      <c r="D2" s="52"/>
      <c r="E2" s="53"/>
      <c r="F2" s="51" t="s">
        <v>17</v>
      </c>
      <c r="G2" s="52"/>
      <c r="H2" s="52"/>
      <c r="I2" s="53"/>
      <c r="J2" s="51" t="s">
        <v>18</v>
      </c>
      <c r="K2" s="52"/>
      <c r="L2" s="53"/>
      <c r="M2" s="54" t="s">
        <v>19</v>
      </c>
    </row>
    <row r="3" spans="1:13" s="29" customFormat="1" ht="13.5">
      <c r="A3" s="28"/>
      <c r="B3" s="12" t="s">
        <v>20</v>
      </c>
      <c r="C3" s="13" t="s">
        <v>21</v>
      </c>
      <c r="D3" s="14" t="s">
        <v>22</v>
      </c>
      <c r="E3" s="1" t="s">
        <v>23</v>
      </c>
      <c r="F3" s="12" t="s">
        <v>20</v>
      </c>
      <c r="G3" s="13" t="s">
        <v>21</v>
      </c>
      <c r="H3" s="13" t="s">
        <v>22</v>
      </c>
      <c r="I3" s="1" t="s">
        <v>23</v>
      </c>
      <c r="J3" s="12" t="s">
        <v>24</v>
      </c>
      <c r="K3" s="13" t="s">
        <v>21</v>
      </c>
      <c r="L3" s="14" t="s">
        <v>23</v>
      </c>
      <c r="M3" s="55"/>
    </row>
    <row r="4" spans="1:13" ht="13.5">
      <c r="A4" s="30" t="s">
        <v>3</v>
      </c>
      <c r="B4" s="31">
        <v>2204275</v>
      </c>
      <c r="C4" s="32">
        <v>966014</v>
      </c>
      <c r="D4" s="32">
        <v>0</v>
      </c>
      <c r="E4" s="33">
        <f>SUM(B4:D4)</f>
        <v>3170289</v>
      </c>
      <c r="F4" s="32">
        <v>106985</v>
      </c>
      <c r="G4" s="32">
        <v>114280</v>
      </c>
      <c r="H4" s="32">
        <v>0</v>
      </c>
      <c r="I4" s="33">
        <f>SUM(F4:H4)</f>
        <v>221265</v>
      </c>
      <c r="J4" s="32">
        <v>0</v>
      </c>
      <c r="K4" s="32">
        <v>101359</v>
      </c>
      <c r="L4" s="32">
        <f>SUM(J4:K4)</f>
        <v>101359</v>
      </c>
      <c r="M4" s="33">
        <f>+E4+I4+L4</f>
        <v>3492913</v>
      </c>
    </row>
    <row r="5" spans="1:13" ht="13.5">
      <c r="A5" s="34" t="s">
        <v>0</v>
      </c>
      <c r="B5" s="35">
        <v>633120</v>
      </c>
      <c r="C5" s="36">
        <v>402606</v>
      </c>
      <c r="D5" s="36">
        <v>0</v>
      </c>
      <c r="E5" s="37">
        <f aca="true" t="shared" si="0" ref="E5:E17">SUM(B5:D5)</f>
        <v>1035726</v>
      </c>
      <c r="F5" s="36">
        <v>35451</v>
      </c>
      <c r="G5" s="36">
        <v>71137</v>
      </c>
      <c r="H5" s="36">
        <v>0</v>
      </c>
      <c r="I5" s="37">
        <f aca="true" t="shared" si="1" ref="I5:I16">SUM(F5:H5)</f>
        <v>106588</v>
      </c>
      <c r="J5" s="36">
        <v>0</v>
      </c>
      <c r="K5" s="36">
        <v>5951</v>
      </c>
      <c r="L5" s="36">
        <f aca="true" t="shared" si="2" ref="L5:L17">SUM(J5:K5)</f>
        <v>5951</v>
      </c>
      <c r="M5" s="37">
        <f aca="true" t="shared" si="3" ref="M5:M17">+E5+I5+L5</f>
        <v>1148265</v>
      </c>
    </row>
    <row r="6" spans="1:13" ht="13.5">
      <c r="A6" s="34" t="s">
        <v>4</v>
      </c>
      <c r="B6" s="35">
        <v>692488</v>
      </c>
      <c r="C6" s="36">
        <v>137806</v>
      </c>
      <c r="D6" s="36">
        <v>0</v>
      </c>
      <c r="E6" s="37">
        <f t="shared" si="0"/>
        <v>830294</v>
      </c>
      <c r="F6" s="36">
        <v>0</v>
      </c>
      <c r="G6" s="36">
        <v>15256</v>
      </c>
      <c r="H6" s="36">
        <v>0</v>
      </c>
      <c r="I6" s="37">
        <f t="shared" si="1"/>
        <v>15256</v>
      </c>
      <c r="J6" s="36">
        <v>0</v>
      </c>
      <c r="K6" s="36">
        <v>0</v>
      </c>
      <c r="L6" s="36">
        <f t="shared" si="2"/>
        <v>0</v>
      </c>
      <c r="M6" s="37">
        <f t="shared" si="3"/>
        <v>845550</v>
      </c>
    </row>
    <row r="7" spans="1:13" ht="13.5">
      <c r="A7" s="34" t="s">
        <v>1</v>
      </c>
      <c r="B7" s="35">
        <v>358652</v>
      </c>
      <c r="C7" s="36">
        <v>27591</v>
      </c>
      <c r="D7" s="36">
        <v>62355</v>
      </c>
      <c r="E7" s="37">
        <f t="shared" si="0"/>
        <v>448598</v>
      </c>
      <c r="F7" s="36">
        <v>2295</v>
      </c>
      <c r="G7" s="36">
        <v>2944</v>
      </c>
      <c r="H7" s="36">
        <v>61331</v>
      </c>
      <c r="I7" s="37">
        <f t="shared" si="1"/>
        <v>66570</v>
      </c>
      <c r="J7" s="36">
        <v>0</v>
      </c>
      <c r="K7" s="36">
        <v>0</v>
      </c>
      <c r="L7" s="36">
        <f t="shared" si="2"/>
        <v>0</v>
      </c>
      <c r="M7" s="37">
        <f t="shared" si="3"/>
        <v>515168</v>
      </c>
    </row>
    <row r="8" spans="1:13" ht="13.5">
      <c r="A8" s="34" t="s">
        <v>25</v>
      </c>
      <c r="B8" s="35">
        <v>0</v>
      </c>
      <c r="C8" s="36">
        <v>0</v>
      </c>
      <c r="D8" s="36">
        <v>0</v>
      </c>
      <c r="E8" s="37">
        <f t="shared" si="0"/>
        <v>0</v>
      </c>
      <c r="F8" s="36">
        <v>206394</v>
      </c>
      <c r="G8" s="36">
        <v>32309</v>
      </c>
      <c r="H8" s="36">
        <v>0</v>
      </c>
      <c r="I8" s="37">
        <f t="shared" si="1"/>
        <v>238703</v>
      </c>
      <c r="J8" s="36">
        <v>2544</v>
      </c>
      <c r="K8" s="36">
        <v>0</v>
      </c>
      <c r="L8" s="36">
        <f t="shared" si="2"/>
        <v>2544</v>
      </c>
      <c r="M8" s="37">
        <f t="shared" si="3"/>
        <v>241247</v>
      </c>
    </row>
    <row r="9" spans="1:13" ht="13.5">
      <c r="A9" s="34" t="s">
        <v>5</v>
      </c>
      <c r="B9" s="35">
        <v>0</v>
      </c>
      <c r="C9" s="36">
        <v>17749</v>
      </c>
      <c r="D9" s="36">
        <v>616138</v>
      </c>
      <c r="E9" s="37">
        <f t="shared" si="0"/>
        <v>633887</v>
      </c>
      <c r="F9" s="36">
        <v>0</v>
      </c>
      <c r="G9" s="36">
        <v>0</v>
      </c>
      <c r="H9" s="36">
        <v>140519</v>
      </c>
      <c r="I9" s="37">
        <f t="shared" si="1"/>
        <v>140519</v>
      </c>
      <c r="J9" s="36">
        <v>0</v>
      </c>
      <c r="K9" s="36">
        <v>0</v>
      </c>
      <c r="L9" s="36">
        <f t="shared" si="2"/>
        <v>0</v>
      </c>
      <c r="M9" s="37">
        <f t="shared" si="3"/>
        <v>774406</v>
      </c>
    </row>
    <row r="10" spans="1:13" ht="13.5">
      <c r="A10" s="34" t="s">
        <v>6</v>
      </c>
      <c r="B10" s="35">
        <v>145003</v>
      </c>
      <c r="C10" s="36">
        <v>528558</v>
      </c>
      <c r="D10" s="36">
        <v>323271</v>
      </c>
      <c r="E10" s="37">
        <f t="shared" si="0"/>
        <v>996832</v>
      </c>
      <c r="F10" s="36">
        <v>0</v>
      </c>
      <c r="G10" s="36">
        <v>0</v>
      </c>
      <c r="H10" s="36">
        <v>32481</v>
      </c>
      <c r="I10" s="37">
        <f t="shared" si="1"/>
        <v>32481</v>
      </c>
      <c r="J10" s="36">
        <v>0</v>
      </c>
      <c r="K10" s="36">
        <v>0</v>
      </c>
      <c r="L10" s="36">
        <f t="shared" si="2"/>
        <v>0</v>
      </c>
      <c r="M10" s="37">
        <f t="shared" si="3"/>
        <v>1029313</v>
      </c>
    </row>
    <row r="11" spans="1:13" ht="13.5">
      <c r="A11" s="34" t="s">
        <v>2</v>
      </c>
      <c r="B11" s="35">
        <v>551812</v>
      </c>
      <c r="C11" s="36">
        <v>0</v>
      </c>
      <c r="D11" s="36">
        <v>0</v>
      </c>
      <c r="E11" s="37">
        <f t="shared" si="0"/>
        <v>551812</v>
      </c>
      <c r="F11" s="36">
        <v>0</v>
      </c>
      <c r="G11" s="36">
        <v>0</v>
      </c>
      <c r="H11" s="36">
        <v>18361</v>
      </c>
      <c r="I11" s="37">
        <f t="shared" si="1"/>
        <v>18361</v>
      </c>
      <c r="J11" s="36">
        <v>0</v>
      </c>
      <c r="K11" s="36">
        <v>0</v>
      </c>
      <c r="L11" s="36">
        <f t="shared" si="2"/>
        <v>0</v>
      </c>
      <c r="M11" s="37">
        <f t="shared" si="3"/>
        <v>570173</v>
      </c>
    </row>
    <row r="12" spans="1:13" ht="13.5">
      <c r="A12" s="34" t="s">
        <v>26</v>
      </c>
      <c r="B12" s="35">
        <v>0</v>
      </c>
      <c r="C12" s="36">
        <v>0</v>
      </c>
      <c r="D12" s="36">
        <v>0</v>
      </c>
      <c r="E12" s="37">
        <f t="shared" si="0"/>
        <v>0</v>
      </c>
      <c r="F12" s="36">
        <v>20014</v>
      </c>
      <c r="G12" s="36">
        <v>1600</v>
      </c>
      <c r="H12" s="36">
        <v>0</v>
      </c>
      <c r="I12" s="37">
        <f t="shared" si="1"/>
        <v>21614</v>
      </c>
      <c r="J12" s="36">
        <v>241</v>
      </c>
      <c r="K12" s="36">
        <v>0</v>
      </c>
      <c r="L12" s="36">
        <f t="shared" si="2"/>
        <v>241</v>
      </c>
      <c r="M12" s="37">
        <f t="shared" si="3"/>
        <v>21855</v>
      </c>
    </row>
    <row r="13" spans="1:13" ht="13.5">
      <c r="A13" s="34" t="s">
        <v>27</v>
      </c>
      <c r="B13" s="35">
        <v>0</v>
      </c>
      <c r="C13" s="36">
        <v>0</v>
      </c>
      <c r="D13" s="36">
        <v>0</v>
      </c>
      <c r="E13" s="37">
        <f t="shared" si="0"/>
        <v>0</v>
      </c>
      <c r="F13" s="36">
        <v>138775</v>
      </c>
      <c r="G13" s="36">
        <v>7862</v>
      </c>
      <c r="H13" s="36">
        <v>0</v>
      </c>
      <c r="I13" s="37">
        <f t="shared" si="1"/>
        <v>146637</v>
      </c>
      <c r="J13" s="36">
        <v>5972</v>
      </c>
      <c r="K13" s="36">
        <v>230</v>
      </c>
      <c r="L13" s="38">
        <f t="shared" si="2"/>
        <v>6202</v>
      </c>
      <c r="M13" s="38">
        <f t="shared" si="3"/>
        <v>152839</v>
      </c>
    </row>
    <row r="14" spans="1:13" ht="13.5">
      <c r="A14" s="34" t="s">
        <v>7</v>
      </c>
      <c r="B14" s="35">
        <v>100762</v>
      </c>
      <c r="C14" s="36">
        <v>172348</v>
      </c>
      <c r="D14" s="36">
        <v>613671</v>
      </c>
      <c r="E14" s="37">
        <f t="shared" si="0"/>
        <v>886781</v>
      </c>
      <c r="F14" s="36">
        <v>0</v>
      </c>
      <c r="G14" s="36">
        <v>20568</v>
      </c>
      <c r="H14" s="36">
        <v>154514</v>
      </c>
      <c r="I14" s="37">
        <f t="shared" si="1"/>
        <v>175082</v>
      </c>
      <c r="J14" s="36">
        <v>0</v>
      </c>
      <c r="K14" s="36">
        <v>0</v>
      </c>
      <c r="L14" s="36">
        <f t="shared" si="2"/>
        <v>0</v>
      </c>
      <c r="M14" s="37">
        <f t="shared" si="3"/>
        <v>1061863</v>
      </c>
    </row>
    <row r="15" spans="1:13" ht="13.5">
      <c r="A15" s="34" t="s">
        <v>28</v>
      </c>
      <c r="B15" s="35">
        <v>0</v>
      </c>
      <c r="C15" s="36">
        <v>0</v>
      </c>
      <c r="D15" s="36">
        <v>0</v>
      </c>
      <c r="E15" s="37">
        <f t="shared" si="0"/>
        <v>0</v>
      </c>
      <c r="F15" s="36">
        <v>0</v>
      </c>
      <c r="G15" s="36">
        <v>0</v>
      </c>
      <c r="H15" s="36">
        <v>0</v>
      </c>
      <c r="I15" s="37">
        <f t="shared" si="1"/>
        <v>0</v>
      </c>
      <c r="J15" s="36">
        <v>0</v>
      </c>
      <c r="K15" s="36">
        <v>0</v>
      </c>
      <c r="L15" s="36">
        <f t="shared" si="2"/>
        <v>0</v>
      </c>
      <c r="M15" s="37">
        <f t="shared" si="3"/>
        <v>0</v>
      </c>
    </row>
    <row r="16" spans="1:13" ht="13.5">
      <c r="A16" s="34" t="s">
        <v>29</v>
      </c>
      <c r="B16" s="35">
        <v>0</v>
      </c>
      <c r="C16" s="36">
        <v>0</v>
      </c>
      <c r="D16" s="36">
        <v>0</v>
      </c>
      <c r="E16" s="37">
        <f t="shared" si="0"/>
        <v>0</v>
      </c>
      <c r="F16" s="36">
        <v>71127</v>
      </c>
      <c r="G16" s="36">
        <v>10036</v>
      </c>
      <c r="H16" s="36">
        <v>0</v>
      </c>
      <c r="I16" s="37">
        <f t="shared" si="1"/>
        <v>81163</v>
      </c>
      <c r="J16" s="36">
        <v>1841</v>
      </c>
      <c r="K16" s="36">
        <v>4082</v>
      </c>
      <c r="L16" s="36">
        <f t="shared" si="2"/>
        <v>5923</v>
      </c>
      <c r="M16" s="37">
        <f t="shared" si="3"/>
        <v>87086</v>
      </c>
    </row>
    <row r="17" spans="1:13" ht="13.5">
      <c r="A17" s="39" t="s">
        <v>30</v>
      </c>
      <c r="B17" s="40">
        <v>0</v>
      </c>
      <c r="C17" s="41">
        <v>0</v>
      </c>
      <c r="D17" s="41">
        <v>0</v>
      </c>
      <c r="E17" s="2">
        <f t="shared" si="0"/>
        <v>0</v>
      </c>
      <c r="F17" s="42">
        <v>2115</v>
      </c>
      <c r="G17" s="42">
        <v>0</v>
      </c>
      <c r="H17" s="42">
        <v>0</v>
      </c>
      <c r="I17" s="43">
        <f>SUM(F17:H17)</f>
        <v>2115</v>
      </c>
      <c r="J17" s="42">
        <v>0</v>
      </c>
      <c r="K17" s="42">
        <v>0</v>
      </c>
      <c r="L17" s="42">
        <f t="shared" si="2"/>
        <v>0</v>
      </c>
      <c r="M17" s="2">
        <f t="shared" si="3"/>
        <v>2115</v>
      </c>
    </row>
    <row r="18" spans="1:13" ht="13.5">
      <c r="A18" s="44" t="s">
        <v>31</v>
      </c>
      <c r="B18" s="45">
        <f>SUM(B4:B17)</f>
        <v>4686112</v>
      </c>
      <c r="C18" s="46">
        <f aca="true" t="shared" si="4" ref="C18:M18">SUM(C4:C17)</f>
        <v>2252672</v>
      </c>
      <c r="D18" s="46">
        <f t="shared" si="4"/>
        <v>1615435</v>
      </c>
      <c r="E18" s="3">
        <f t="shared" si="4"/>
        <v>8554219</v>
      </c>
      <c r="F18" s="46">
        <f t="shared" si="4"/>
        <v>583156</v>
      </c>
      <c r="G18" s="46">
        <f t="shared" si="4"/>
        <v>275992</v>
      </c>
      <c r="H18" s="46">
        <f t="shared" si="4"/>
        <v>407206</v>
      </c>
      <c r="I18" s="3">
        <f t="shared" si="4"/>
        <v>1266354</v>
      </c>
      <c r="J18" s="45">
        <f t="shared" si="4"/>
        <v>10598</v>
      </c>
      <c r="K18" s="46">
        <f t="shared" si="4"/>
        <v>111622</v>
      </c>
      <c r="L18" s="47">
        <f t="shared" si="4"/>
        <v>122220</v>
      </c>
      <c r="M18" s="3">
        <f t="shared" si="4"/>
        <v>9942793</v>
      </c>
    </row>
  </sheetData>
  <sheetProtection/>
  <mergeCells count="4">
    <mergeCell ref="B2:E2"/>
    <mergeCell ref="F2:I2"/>
    <mergeCell ref="J2:L2"/>
    <mergeCell ref="M2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 紀子</dc:creator>
  <cp:keywords/>
  <dc:description/>
  <cp:lastModifiedBy>御園生 晴彦</cp:lastModifiedBy>
  <dcterms:created xsi:type="dcterms:W3CDTF">2012-09-29T06:59:23Z</dcterms:created>
  <dcterms:modified xsi:type="dcterms:W3CDTF">2014-10-14T04:17:43Z</dcterms:modified>
  <cp:category/>
  <cp:version/>
  <cp:contentType/>
  <cp:contentStatus/>
</cp:coreProperties>
</file>