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60" yWindow="3915" windowWidth="1980" windowHeight="11745" tabRatio="500" activeTab="1"/>
  </bookViews>
  <sheets>
    <sheet name="67頁　表7-1" sheetId="1" r:id="rId1"/>
    <sheet name="69頁　表7-2" sheetId="2" r:id="rId2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<sst xmlns="http://schemas.openxmlformats.org/spreadsheetml/2006/main" count="17" uniqueCount="17">
  <si>
    <t>相対累積度数　（累積比率）</t>
  </si>
  <si>
    <t>合計</t>
  </si>
  <si>
    <t>35.0～39.9</t>
  </si>
  <si>
    <t>40.0～44.9</t>
  </si>
  <si>
    <t>45.0～49.9</t>
  </si>
  <si>
    <t>50.0～54.9</t>
  </si>
  <si>
    <t>55.0～59.9</t>
  </si>
  <si>
    <t>60.0～64.9</t>
  </si>
  <si>
    <t>65.0～69.9</t>
  </si>
  <si>
    <t>70.0～74.9</t>
  </si>
  <si>
    <t>75.0～79.9</t>
  </si>
  <si>
    <t>80.0～84.9</t>
  </si>
  <si>
    <t>相対度数　   　　（構成比率）</t>
  </si>
  <si>
    <t>度数　(人）</t>
  </si>
  <si>
    <t>累積度数　(人）</t>
  </si>
  <si>
    <t>階級値　(kg）</t>
  </si>
  <si>
    <t>階級　(kg）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</si>
</sst>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  <numFmt numFmtId="179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0" fontId="0" fillId="0" borderId="0" xfId="0" applyFill="1" applyAlignment="1">
      <alignment horizontal="right" vertical="center" indent="2"/>
    </xf>
    <xf numFmtId="176" fontId="21" fillId="0" borderId="14" xfId="42" applyNumberFormat="1" applyFont="1" applyFill="1" applyBorder="1" applyAlignment="1">
      <alignment horizontal="right" vertical="center" indent="2"/>
    </xf>
    <xf numFmtId="0" fontId="0" fillId="0" borderId="14" xfId="0" applyNumberFormat="1" applyFill="1" applyBorder="1" applyAlignment="1">
      <alignment horizontal="right" vertical="center" indent="2"/>
    </xf>
    <xf numFmtId="177" fontId="0" fillId="0" borderId="15" xfId="0" applyNumberFormat="1" applyFill="1" applyBorder="1" applyAlignment="1">
      <alignment horizontal="center" vertical="center"/>
    </xf>
    <xf numFmtId="176" fontId="21" fillId="0" borderId="15" xfId="42" applyNumberFormat="1" applyFont="1" applyFill="1" applyBorder="1" applyAlignment="1">
      <alignment horizontal="right" vertical="center" indent="2"/>
    </xf>
    <xf numFmtId="0" fontId="0" fillId="0" borderId="15" xfId="0" applyNumberFormat="1" applyFill="1" applyBorder="1" applyAlignment="1">
      <alignment horizontal="right" vertical="center" indent="2"/>
    </xf>
    <xf numFmtId="0" fontId="38" fillId="0" borderId="16" xfId="0" applyFon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right" vertical="center" indent="2"/>
    </xf>
    <xf numFmtId="176" fontId="21" fillId="0" borderId="17" xfId="42" applyNumberFormat="1" applyFont="1" applyFill="1" applyBorder="1" applyAlignment="1">
      <alignment horizontal="right" vertical="center" indent="2"/>
    </xf>
    <xf numFmtId="0" fontId="0" fillId="0" borderId="17" xfId="0" applyNumberFormat="1" applyFill="1" applyBorder="1" applyAlignment="1">
      <alignment horizontal="right" vertical="center" indent="2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0" xfId="0" applyNumberFormat="1" applyAlignment="1">
      <alignment vertical="center"/>
    </xf>
    <xf numFmtId="0" fontId="39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I23" sqref="I23"/>
    </sheetView>
  </sheetViews>
  <sheetFormatPr defaultColWidth="13.00390625" defaultRowHeight="13.5"/>
  <sheetData>
    <row r="2" spans="1:6" ht="24">
      <c r="A2" s="2" t="s">
        <v>16</v>
      </c>
      <c r="B2" s="3" t="s">
        <v>15</v>
      </c>
      <c r="C2" s="1" t="s">
        <v>13</v>
      </c>
      <c r="D2" s="4" t="s">
        <v>12</v>
      </c>
      <c r="E2" s="1" t="s">
        <v>14</v>
      </c>
      <c r="F2" s="4" t="s">
        <v>0</v>
      </c>
    </row>
    <row r="3" spans="1:6" ht="13.5">
      <c r="A3" s="5" t="s">
        <v>2</v>
      </c>
      <c r="B3" s="6">
        <v>37.5</v>
      </c>
      <c r="C3" s="7">
        <v>1</v>
      </c>
      <c r="D3" s="8">
        <f>+C3/C$13</f>
        <v>0.01020408163265306</v>
      </c>
      <c r="E3" s="9">
        <f>+C3</f>
        <v>1</v>
      </c>
      <c r="F3" s="8">
        <f>+E3/C$13</f>
        <v>0.01020408163265306</v>
      </c>
    </row>
    <row r="4" spans="1:6" ht="13.5">
      <c r="A4" s="5" t="s">
        <v>3</v>
      </c>
      <c r="B4" s="10">
        <v>42.5</v>
      </c>
      <c r="C4" s="7">
        <f>COUNTIF(K1:K10,"&gt;=40")-COUNTIF(K1:K10,"&gt;45")</f>
        <v>0</v>
      </c>
      <c r="D4" s="11">
        <f aca="true" t="shared" si="0" ref="D4:D12">+C4/C$13</f>
        <v>0</v>
      </c>
      <c r="E4" s="12">
        <f>+E3+C4</f>
        <v>1</v>
      </c>
      <c r="F4" s="11">
        <f aca="true" t="shared" si="1" ref="F4:F12">+E4/C$13</f>
        <v>0.01020408163265306</v>
      </c>
    </row>
    <row r="5" spans="1:6" ht="13.5">
      <c r="A5" s="5" t="s">
        <v>4</v>
      </c>
      <c r="B5" s="10">
        <v>47.5</v>
      </c>
      <c r="C5" s="7">
        <v>7</v>
      </c>
      <c r="D5" s="11">
        <f t="shared" si="0"/>
        <v>0.07142857142857142</v>
      </c>
      <c r="E5" s="12">
        <f aca="true" t="shared" si="2" ref="E5:E12">+E4+C5</f>
        <v>8</v>
      </c>
      <c r="F5" s="11">
        <f t="shared" si="1"/>
        <v>0.08163265306122448</v>
      </c>
    </row>
    <row r="6" spans="1:6" ht="13.5">
      <c r="A6" s="5" t="s">
        <v>5</v>
      </c>
      <c r="B6" s="10">
        <v>52.5</v>
      </c>
      <c r="C6" s="7">
        <v>13</v>
      </c>
      <c r="D6" s="11">
        <f t="shared" si="0"/>
        <v>0.1326530612244898</v>
      </c>
      <c r="E6" s="12">
        <f t="shared" si="2"/>
        <v>21</v>
      </c>
      <c r="F6" s="11">
        <f t="shared" si="1"/>
        <v>0.21428571428571427</v>
      </c>
    </row>
    <row r="7" spans="1:6" ht="13.5">
      <c r="A7" s="5" t="s">
        <v>6</v>
      </c>
      <c r="B7" s="10">
        <v>57.5</v>
      </c>
      <c r="C7" s="7">
        <v>20</v>
      </c>
      <c r="D7" s="11">
        <f t="shared" si="0"/>
        <v>0.20408163265306123</v>
      </c>
      <c r="E7" s="12">
        <f t="shared" si="2"/>
        <v>41</v>
      </c>
      <c r="F7" s="11">
        <f t="shared" si="1"/>
        <v>0.41836734693877553</v>
      </c>
    </row>
    <row r="8" spans="1:6" ht="13.5">
      <c r="A8" s="5" t="s">
        <v>7</v>
      </c>
      <c r="B8" s="10">
        <v>62.5</v>
      </c>
      <c r="C8" s="7">
        <v>16</v>
      </c>
      <c r="D8" s="11">
        <f t="shared" si="0"/>
        <v>0.16326530612244897</v>
      </c>
      <c r="E8" s="12">
        <f t="shared" si="2"/>
        <v>57</v>
      </c>
      <c r="F8" s="11">
        <f t="shared" si="1"/>
        <v>0.5816326530612245</v>
      </c>
    </row>
    <row r="9" spans="1:6" ht="13.5">
      <c r="A9" s="5" t="s">
        <v>8</v>
      </c>
      <c r="B9" s="10">
        <v>67.5</v>
      </c>
      <c r="C9" s="7">
        <v>18</v>
      </c>
      <c r="D9" s="11">
        <f t="shared" si="0"/>
        <v>0.1836734693877551</v>
      </c>
      <c r="E9" s="12">
        <f t="shared" si="2"/>
        <v>75</v>
      </c>
      <c r="F9" s="11">
        <f t="shared" si="1"/>
        <v>0.7653061224489796</v>
      </c>
    </row>
    <row r="10" spans="1:6" ht="13.5">
      <c r="A10" s="5" t="s">
        <v>9</v>
      </c>
      <c r="B10" s="10">
        <v>72.5</v>
      </c>
      <c r="C10" s="7">
        <v>13</v>
      </c>
      <c r="D10" s="11">
        <f t="shared" si="0"/>
        <v>0.1326530612244898</v>
      </c>
      <c r="E10" s="12">
        <f t="shared" si="2"/>
        <v>88</v>
      </c>
      <c r="F10" s="11">
        <f t="shared" si="1"/>
        <v>0.8979591836734694</v>
      </c>
    </row>
    <row r="11" spans="1:6" ht="13.5">
      <c r="A11" s="5" t="s">
        <v>10</v>
      </c>
      <c r="B11" s="10">
        <v>77.5</v>
      </c>
      <c r="C11" s="7">
        <v>9</v>
      </c>
      <c r="D11" s="11">
        <f t="shared" si="0"/>
        <v>0.09183673469387756</v>
      </c>
      <c r="E11" s="12">
        <f t="shared" si="2"/>
        <v>97</v>
      </c>
      <c r="F11" s="11">
        <f t="shared" si="1"/>
        <v>0.9897959183673469</v>
      </c>
    </row>
    <row r="12" spans="1:6" ht="13.5">
      <c r="A12" s="13" t="s">
        <v>11</v>
      </c>
      <c r="B12" s="14">
        <v>82.5</v>
      </c>
      <c r="C12" s="15">
        <v>1</v>
      </c>
      <c r="D12" s="16">
        <f t="shared" si="0"/>
        <v>0.01020408163265306</v>
      </c>
      <c r="E12" s="17">
        <f t="shared" si="2"/>
        <v>98</v>
      </c>
      <c r="F12" s="16">
        <f t="shared" si="1"/>
        <v>1</v>
      </c>
    </row>
    <row r="13" spans="1:6" ht="13.5">
      <c r="A13" s="18"/>
      <c r="B13" s="19" t="s">
        <v>1</v>
      </c>
      <c r="C13" s="20">
        <f>SUM(C3:C12)</f>
        <v>98</v>
      </c>
      <c r="D13" s="18"/>
      <c r="E13" s="18"/>
      <c r="F13" s="18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D43" sqref="D43"/>
    </sheetView>
  </sheetViews>
  <sheetFormatPr defaultColWidth="9.00390625" defaultRowHeight="13.5"/>
  <cols>
    <col min="1" max="1" width="7.375" style="0" customWidth="1"/>
  </cols>
  <sheetData>
    <row r="2" spans="1:7" ht="13.5">
      <c r="A2" s="22"/>
      <c r="B2" s="21">
        <v>3470</v>
      </c>
      <c r="C2" s="21">
        <v>3760</v>
      </c>
      <c r="D2" s="21">
        <v>4050</v>
      </c>
      <c r="E2" s="21">
        <v>2840</v>
      </c>
      <c r="F2" s="21">
        <v>2420</v>
      </c>
      <c r="G2" s="21">
        <v>4150</v>
      </c>
    </row>
    <row r="3" spans="2:7" ht="13.5">
      <c r="B3" s="21">
        <v>3020</v>
      </c>
      <c r="C3" s="21">
        <v>2840</v>
      </c>
      <c r="D3" s="21">
        <v>2780</v>
      </c>
      <c r="E3" s="21">
        <v>3260</v>
      </c>
      <c r="F3" s="21">
        <v>2600</v>
      </c>
      <c r="G3" s="21">
        <v>3010</v>
      </c>
    </row>
    <row r="4" spans="2:7" ht="13.5">
      <c r="B4" s="21">
        <v>3320</v>
      </c>
      <c r="C4" s="21">
        <v>2920</v>
      </c>
      <c r="D4" s="21">
        <v>2990</v>
      </c>
      <c r="E4" s="21">
        <v>3380</v>
      </c>
      <c r="F4" s="21">
        <v>3350</v>
      </c>
      <c r="G4" s="21">
        <v>3200</v>
      </c>
    </row>
    <row r="5" spans="2:7" ht="13.5">
      <c r="B5" s="21">
        <v>4120</v>
      </c>
      <c r="C5" s="21">
        <v>2790</v>
      </c>
      <c r="D5" s="21">
        <v>3100</v>
      </c>
      <c r="E5" s="21">
        <v>2950</v>
      </c>
      <c r="F5" s="21">
        <v>3800</v>
      </c>
      <c r="G5" s="21">
        <v>3300</v>
      </c>
    </row>
    <row r="6" spans="2:7" ht="13.5">
      <c r="B6" s="21">
        <v>2800</v>
      </c>
      <c r="C6" s="21">
        <v>2720</v>
      </c>
      <c r="D6" s="21">
        <v>3280</v>
      </c>
      <c r="E6" s="21">
        <v>2960</v>
      </c>
      <c r="F6" s="21">
        <v>2710</v>
      </c>
      <c r="G6" s="21">
        <v>3430</v>
      </c>
    </row>
    <row r="7" spans="2:7" ht="13.5">
      <c r="B7" s="21">
        <v>3100</v>
      </c>
      <c r="C7" s="21">
        <v>3220</v>
      </c>
      <c r="D7" s="21">
        <v>3620</v>
      </c>
      <c r="E7" s="21">
        <v>3270</v>
      </c>
      <c r="F7" s="21">
        <v>2020</v>
      </c>
      <c r="G7" s="21">
        <v>3360</v>
      </c>
    </row>
    <row r="8" spans="2:7" ht="13.5">
      <c r="B8" s="21">
        <v>2550</v>
      </c>
      <c r="C8" s="21">
        <v>4480</v>
      </c>
      <c r="D8" s="21">
        <v>3850</v>
      </c>
      <c r="E8" s="21">
        <v>2520</v>
      </c>
      <c r="F8" s="21">
        <v>3060</v>
      </c>
      <c r="G8" s="21">
        <v>3200</v>
      </c>
    </row>
    <row r="9" spans="2:7" ht="13.5">
      <c r="B9" s="21">
        <v>3320</v>
      </c>
      <c r="C9" s="21">
        <v>2990</v>
      </c>
      <c r="D9" s="21">
        <v>2490</v>
      </c>
      <c r="E9" s="21">
        <v>3320</v>
      </c>
      <c r="F9" s="21">
        <v>3640</v>
      </c>
      <c r="G9" s="21">
        <v>2010</v>
      </c>
    </row>
    <row r="10" spans="2:7" ht="13.5">
      <c r="B10" s="21">
        <v>4100</v>
      </c>
      <c r="C10" s="21">
        <v>2530</v>
      </c>
      <c r="D10" s="21">
        <v>3600</v>
      </c>
      <c r="E10" s="21">
        <v>3040</v>
      </c>
      <c r="F10" s="21">
        <v>3610</v>
      </c>
      <c r="G10" s="21">
        <v>3380</v>
      </c>
    </row>
    <row r="11" spans="2:7" ht="13.5">
      <c r="B11" s="21">
        <v>2780</v>
      </c>
      <c r="C11" s="21">
        <v>3050</v>
      </c>
      <c r="D11" s="21">
        <v>3530</v>
      </c>
      <c r="E11" s="21">
        <v>2580</v>
      </c>
      <c r="F11" s="21">
        <v>2640</v>
      </c>
      <c r="G11" s="21">
        <v>4750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 紀子</dc:creator>
  <cp:keywords/>
  <dc:description/>
  <cp:lastModifiedBy>御園生 晴彦</cp:lastModifiedBy>
  <dcterms:created xsi:type="dcterms:W3CDTF">2013-04-22T01:51:36Z</dcterms:created>
  <dcterms:modified xsi:type="dcterms:W3CDTF">2014-10-09T08:20:03Z</dcterms:modified>
  <cp:category/>
  <cp:version/>
  <cp:contentType/>
  <cp:contentStatus/>
</cp:coreProperties>
</file>